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aurab Dutta\Commercial &amp; Tender\1. FY 19-20\Tenders\24. New Transport Tender 2 Years\Tender Upload\"/>
    </mc:Choice>
  </mc:AlternateContent>
  <workbookProtection workbookPassword="DE68" lockStructure="1"/>
  <bookViews>
    <workbookView xWindow="0" yWindow="0" windowWidth="20490" windowHeight="7755"/>
  </bookViews>
  <sheets>
    <sheet name="Overall" sheetId="2" r:id="rId1"/>
  </sheets>
  <definedNames>
    <definedName name="_xlnm.Print_Area" localSheetId="0">Overall!$A$1:$H$97</definedName>
    <definedName name="_xlnm.Print_Titles" localSheetId="0">Overall!$1:$9</definedName>
  </definedNames>
  <calcPr calcId="152511"/>
</workbook>
</file>

<file path=xl/calcChain.xml><?xml version="1.0" encoding="utf-8"?>
<calcChain xmlns="http://schemas.openxmlformats.org/spreadsheetml/2006/main">
  <c r="H54" i="2" l="1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40" i="2"/>
  <c r="H41" i="2"/>
  <c r="H42" i="2"/>
  <c r="H43" i="2"/>
  <c r="H44" i="2"/>
  <c r="H45" i="2"/>
  <c r="H46" i="2"/>
  <c r="H47" i="2"/>
  <c r="H48" i="2"/>
  <c r="H49" i="2"/>
  <c r="H50" i="2"/>
  <c r="H51" i="2"/>
  <c r="H36" i="2"/>
  <c r="H37" i="2"/>
  <c r="H26" i="2"/>
  <c r="H27" i="2"/>
  <c r="H28" i="2"/>
  <c r="H29" i="2"/>
  <c r="H30" i="2"/>
  <c r="H31" i="2"/>
  <c r="H32" i="2"/>
  <c r="H33" i="2"/>
  <c r="H34" i="2"/>
  <c r="H35" i="2"/>
  <c r="H12" i="2"/>
  <c r="H13" i="2"/>
  <c r="H14" i="2"/>
  <c r="H15" i="2"/>
  <c r="H16" i="2"/>
  <c r="H17" i="2"/>
  <c r="H18" i="2"/>
  <c r="H19" i="2"/>
  <c r="H20" i="2"/>
  <c r="H21" i="2"/>
  <c r="H22" i="2"/>
  <c r="H23" i="2"/>
  <c r="H11" i="2"/>
  <c r="H96" i="2" l="1"/>
  <c r="H95" i="2"/>
  <c r="H93" i="2"/>
  <c r="H92" i="2"/>
  <c r="H89" i="2"/>
  <c r="H88" i="2"/>
  <c r="H86" i="2"/>
  <c r="H85" i="2"/>
  <c r="H82" i="2"/>
  <c r="H81" i="2"/>
  <c r="H79" i="2"/>
  <c r="H78" i="2"/>
  <c r="H53" i="2"/>
  <c r="H39" i="2"/>
  <c r="H25" i="2"/>
  <c r="H97" i="2" l="1"/>
</calcChain>
</file>

<file path=xl/sharedStrings.xml><?xml version="1.0" encoding="utf-8"?>
<sst xmlns="http://schemas.openxmlformats.org/spreadsheetml/2006/main" count="165" uniqueCount="54">
  <si>
    <t>Sl.No.</t>
  </si>
  <si>
    <t>Particulars</t>
  </si>
  <si>
    <t>Above 15 Km  to 30 Km</t>
  </si>
  <si>
    <t>i)</t>
  </si>
  <si>
    <t>ii)</t>
  </si>
  <si>
    <t>iii)</t>
  </si>
  <si>
    <t>iv)</t>
  </si>
  <si>
    <t>Radius upto 15 Km</t>
  </si>
  <si>
    <t>Balmer Lawrie &amp; Co. Ltd.,</t>
  </si>
  <si>
    <t>Transportation of Import loaded containers from CCTL/ CITPL to BLCFS</t>
  </si>
  <si>
    <t>Transportation of Empty Containers - BLCFS to / from CCTL / CITPL</t>
  </si>
  <si>
    <t xml:space="preserve"> Transportation of Empty Containers - BLCFS to / from other Locations</t>
  </si>
  <si>
    <t>Transportation of Empty Containers - PORT (CCTL/CITPL) to / from Other Locations</t>
  </si>
  <si>
    <t>Transportation of Import loaded containers from Kattupalli/Ennore to BLCFS</t>
  </si>
  <si>
    <t>Transportation of Export Loaded containers from BL CFS to CCTL / CITPL</t>
  </si>
  <si>
    <t>Transportation of Export Loaded containers from CFS to Kattupalli / Ennore</t>
  </si>
  <si>
    <t>Transportation of Empty Containers - BLCFS to / from Kattupalli/ Ennore Port</t>
  </si>
  <si>
    <t>Transportation of Empty Containers - PORT (Kattupalli/ Ennore ) to / from Other Locations</t>
  </si>
  <si>
    <t>Price bid for movement of load/empty containers</t>
  </si>
  <si>
    <t>v)</t>
  </si>
  <si>
    <t>Container Freight Station , Manali, Chennai 600 068</t>
  </si>
  <si>
    <t xml:space="preserve">Rate </t>
  </si>
  <si>
    <t>Total Amount</t>
  </si>
  <si>
    <t>vi)</t>
  </si>
  <si>
    <t>Moving Single 20 Ft ODC Container   ( Where Height of the cargo is upto 1.5 ft over and above the Container )  using Single Vehicle  -Rate per 20 Ft Container</t>
  </si>
  <si>
    <t>Moving 2 x 20 Ft ODC Container   ( Where Height of the cargo is upto 1.5 ft over and above the Container )  using Single Trailor   -Rate per 20 Ft Container</t>
  </si>
  <si>
    <t>Moving Single 20 Ft ODC Container  ( Where Height of the cargo is  more than 3 ft of and upto 5 Ft over and above the container)  using Single Vehicle -Rate per 20 Ft Container</t>
  </si>
  <si>
    <t>Moving 2 x 20 Ft ODC Container ( Where Height of the cargo is  more than 3 ft of and upto 5 Ft over and above the container)  using Single Vehicle  -Rate per 20 Ft Container</t>
  </si>
  <si>
    <t>Moving Single 40 Ft / 45 Ft ODC Container   ( Where Height of the cargo is upto 1.5 ft over and above the Container )  using Single Vehicle  - Rate per 40 Ft / 45 Ft Container</t>
  </si>
  <si>
    <t>Movemenet of Single 40 Ft/ 45 Ft  Standard Container/Reefer Container (without genset) / Open top / Flat Rack  n Single Normal bed Trailor -  Rate per 40 Ft / 45 Ft Container</t>
  </si>
  <si>
    <t>Moving Single 20 Ft ODC Container   Where Height of the cargo is  more than 1.5 ft and upto 3 Ft over and above the container)   using Single Vehicle -Rate per 20 Ft Container</t>
  </si>
  <si>
    <t>Moving 2 x 20 Ft ODC Container   Where Height of the cargo is  more than 1.5 ft and upto 3 Ft over and above the container)   using Single Vehicle -Rate per 20 Ft Container</t>
  </si>
  <si>
    <t>Moving Single  40 Ft / 45 Ft  ODC Container   Where Height of the cargo is  more than 1.5 ft and upto 3 Ft over and above the container)   using Single Vehicle  - Rate per 40 Ft / 45 Ft Container</t>
  </si>
  <si>
    <t xml:space="preserve">Moving Single  40 Ft / 45 Ft  ODC Container   ( Where Height of the cargo is  more than 3 ft of and upto 5 Ft over and above the container) using Single Vehicle </t>
  </si>
  <si>
    <t xml:space="preserve">ODC Container  Movement Charges ( While Height of the cargo  is  more than 5 ft over and above the  Container)  - 20 Ft / 40 Ft / 45 Ft </t>
  </si>
  <si>
    <t>vii)</t>
  </si>
  <si>
    <t>viii)</t>
  </si>
  <si>
    <t>ix)</t>
  </si>
  <si>
    <t>x)</t>
  </si>
  <si>
    <t>xi)</t>
  </si>
  <si>
    <t>xii)</t>
  </si>
  <si>
    <t>Standard Container/Reefer Container / Open top / Flat rack - Movement from CFS to Port ( either 1x20 Ft in a Trailor / 2x20 Ft in a Trailor ) - Rate per 20 Ft Container</t>
  </si>
  <si>
    <t>Standard Container/Reefer Container / Open top / Flat rack - Movement from CFS to Port - Rate per 40  Ft Container</t>
  </si>
  <si>
    <t>Standard Container/Reefer Container / Open top / Flat rack - Movement from Port to CFS ( either 1x20 Ft in a Trailor / 2x20 Ft in a Trailor ) - Rate per 20 Ft Container</t>
  </si>
  <si>
    <t>Standard Container/Reefer Container / Open top / Flat rack - Movement from Port to CFS ( either 1x20 Ft in a Trailor / 2x20 Ft in a Trailor ) - Rate per 40 Ft Container</t>
  </si>
  <si>
    <t>Standard / Reefer / Open Top Container / Flat Rack  ( either 1x20 Ft in a Trailor / 2x20 Ft in a Trailor ) - Rate per 20 Ft Container</t>
  </si>
  <si>
    <t>Standard Container/Reefer Container / Open top / Flat rack - Movement from Port to CFS  - Rate per 40 Ft Container</t>
  </si>
  <si>
    <t xml:space="preserve"> Estimated Qty for Two Years</t>
  </si>
  <si>
    <t>TOTAL</t>
  </si>
  <si>
    <t>Supplier Name</t>
  </si>
  <si>
    <t>User ID</t>
  </si>
  <si>
    <r>
      <t xml:space="preserve">Movemenet of Single 20 Ft Standard Container/Reefer Container (without genset) / Open top / Flat Rack  in Single </t>
    </r>
    <r>
      <rPr>
        <b/>
        <sz val="12"/>
        <rFont val="Calibri"/>
        <family val="2"/>
        <scheme val="minor"/>
      </rPr>
      <t>Normal bed</t>
    </r>
    <r>
      <rPr>
        <sz val="12"/>
        <rFont val="Calibri"/>
        <family val="2"/>
        <scheme val="minor"/>
      </rPr>
      <t xml:space="preserve"> Trailors - Rate per 20 Ft Container</t>
    </r>
  </si>
  <si>
    <r>
      <t xml:space="preserve">Movemenet of 2x20 Ft Standard Container/Reefer Container (without genset) / Open top / Flat Rack in Single  </t>
    </r>
    <r>
      <rPr>
        <b/>
        <sz val="12"/>
        <rFont val="Calibri"/>
        <family val="2"/>
        <scheme val="minor"/>
      </rPr>
      <t>Normal bed</t>
    </r>
    <r>
      <rPr>
        <sz val="12"/>
        <rFont val="Calibri"/>
        <family val="2"/>
        <scheme val="minor"/>
      </rPr>
      <t xml:space="preserve"> Trailor . Rate per 20 Ft Container</t>
    </r>
  </si>
  <si>
    <t>Ref: BLC/CFS/Transportation/24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</si>
</sst>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Border="1"/>
    <xf numFmtId="0" fontId="6" fillId="0" borderId="0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7" xfId="0" applyFont="1" applyFill="1" applyBorder="1"/>
    <xf numFmtId="0" fontId="2" fillId="0" borderId="1" xfId="0" applyFont="1" applyFill="1" applyBorder="1"/>
    <xf numFmtId="18" fontId="7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justify" vertical="top"/>
    </xf>
    <xf numFmtId="0" fontId="7" fillId="0" borderId="2" xfId="0" applyFont="1" applyFill="1" applyBorder="1" applyAlignment="1">
      <alignment horizontal="justify" vertical="top"/>
    </xf>
    <xf numFmtId="0" fontId="7" fillId="0" borderId="3" xfId="0" applyFont="1" applyFill="1" applyBorder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8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0" fontId="7" fillId="0" borderId="2" xfId="0" applyFont="1" applyFill="1" applyBorder="1" applyAlignment="1">
      <alignment horizontal="justify" vertical="top" wrapText="1"/>
    </xf>
    <xf numFmtId="0" fontId="7" fillId="0" borderId="3" xfId="0" applyFont="1" applyFill="1" applyBorder="1" applyAlignment="1">
      <alignment horizontal="justify" vertical="top" wrapText="1"/>
    </xf>
    <xf numFmtId="0" fontId="7" fillId="0" borderId="7" xfId="0" applyFont="1" applyFill="1" applyBorder="1" applyAlignment="1">
      <alignment horizontal="justify" vertical="top" wrapText="1"/>
    </xf>
    <xf numFmtId="0" fontId="7" fillId="0" borderId="2" xfId="0" applyFont="1" applyFill="1" applyBorder="1" applyAlignment="1">
      <alignment horizontal="justify" vertical="top"/>
    </xf>
    <xf numFmtId="0" fontId="7" fillId="0" borderId="3" xfId="0" applyFont="1" applyFill="1" applyBorder="1" applyAlignment="1">
      <alignment horizontal="justify" vertical="top"/>
    </xf>
    <xf numFmtId="0" fontId="7" fillId="0" borderId="7" xfId="0" applyFont="1" applyFill="1" applyBorder="1" applyAlignment="1">
      <alignment horizontal="justify" vertical="top"/>
    </xf>
    <xf numFmtId="0" fontId="6" fillId="0" borderId="2" xfId="0" applyFont="1" applyFill="1" applyBorder="1" applyAlignment="1">
      <alignment horizontal="justify" vertical="top" wrapText="1"/>
    </xf>
    <xf numFmtId="0" fontId="6" fillId="0" borderId="3" xfId="0" applyFont="1" applyFill="1" applyBorder="1" applyAlignment="1">
      <alignment horizontal="justify" vertical="top" wrapText="1"/>
    </xf>
    <xf numFmtId="0" fontId="6" fillId="0" borderId="7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8" fontId="7" fillId="0" borderId="4" xfId="0" applyNumberFormat="1" applyFont="1" applyBorder="1" applyAlignment="1">
      <alignment horizontal="center" vertical="center"/>
    </xf>
    <xf numFmtId="18" fontId="7" fillId="0" borderId="5" xfId="0" applyNumberFormat="1" applyFont="1" applyBorder="1" applyAlignment="1">
      <alignment horizontal="center" vertical="center"/>
    </xf>
    <xf numFmtId="18" fontId="7" fillId="0" borderId="6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view="pageBreakPreview" zoomScale="112" zoomScaleSheetLayoutView="112" workbookViewId="0">
      <selection activeCell="A2" sqref="A2:H2"/>
    </sheetView>
  </sheetViews>
  <sheetFormatPr defaultRowHeight="15.75" x14ac:dyDescent="0.25"/>
  <cols>
    <col min="1" max="1" width="8.28515625" style="5" customWidth="1"/>
    <col min="2" max="3" width="9.140625" style="38"/>
    <col min="4" max="4" width="8.140625" style="38" customWidth="1"/>
    <col min="5" max="5" width="27.5703125" style="38" customWidth="1"/>
    <col min="6" max="6" width="13.42578125" style="25" customWidth="1"/>
    <col min="7" max="7" width="15.28515625" style="1" customWidth="1"/>
    <col min="8" max="8" width="20.140625" style="1" customWidth="1"/>
    <col min="9" max="9" width="9.140625" style="1"/>
    <col min="10" max="10" width="13" style="1" bestFit="1" customWidth="1"/>
    <col min="11" max="11" width="9.140625" style="1"/>
    <col min="12" max="12" width="11.28515625" style="1" bestFit="1" customWidth="1"/>
    <col min="13" max="16384" width="9.140625" style="1"/>
  </cols>
  <sheetData>
    <row r="1" spans="1:8" x14ac:dyDescent="0.25">
      <c r="A1" s="43" t="s">
        <v>8</v>
      </c>
      <c r="B1" s="43"/>
      <c r="C1" s="43"/>
      <c r="D1" s="43"/>
      <c r="E1" s="43"/>
      <c r="F1" s="43"/>
      <c r="G1" s="43"/>
      <c r="H1" s="43"/>
    </row>
    <row r="2" spans="1:8" x14ac:dyDescent="0.25">
      <c r="A2" s="43" t="s">
        <v>20</v>
      </c>
      <c r="B2" s="43"/>
      <c r="C2" s="43"/>
      <c r="D2" s="43"/>
      <c r="E2" s="43"/>
      <c r="F2" s="43"/>
      <c r="G2" s="43"/>
      <c r="H2" s="43"/>
    </row>
    <row r="3" spans="1:8" x14ac:dyDescent="0.25">
      <c r="A3" s="43" t="s">
        <v>18</v>
      </c>
      <c r="B3" s="43"/>
      <c r="C3" s="43"/>
      <c r="D3" s="43"/>
      <c r="E3" s="43"/>
      <c r="F3" s="43"/>
      <c r="G3" s="43"/>
      <c r="H3" s="43"/>
    </row>
    <row r="4" spans="1:8" s="10" customFormat="1" x14ac:dyDescent="0.25">
      <c r="A4" s="62" t="s">
        <v>53</v>
      </c>
      <c r="B4" s="62"/>
      <c r="C4" s="62"/>
      <c r="D4" s="62"/>
      <c r="E4" s="62"/>
      <c r="F4" s="62"/>
      <c r="G4" s="62"/>
      <c r="H4" s="62"/>
    </row>
    <row r="5" spans="1:8" s="10" customFormat="1" ht="9" customHeight="1" x14ac:dyDescent="0.25">
      <c r="A5" s="13"/>
      <c r="B5" s="35"/>
      <c r="C5" s="35"/>
      <c r="D5" s="35"/>
      <c r="E5" s="35"/>
      <c r="F5" s="14"/>
      <c r="G5" s="11"/>
      <c r="H5" s="11"/>
    </row>
    <row r="6" spans="1:8" s="10" customFormat="1" ht="21.75" customHeight="1" x14ac:dyDescent="0.25">
      <c r="A6" s="60" t="s">
        <v>49</v>
      </c>
      <c r="B6" s="60"/>
      <c r="C6" s="61"/>
      <c r="D6" s="61"/>
      <c r="E6" s="61"/>
      <c r="F6" s="61"/>
      <c r="G6" s="61"/>
      <c r="H6" s="61"/>
    </row>
    <row r="7" spans="1:8" s="10" customFormat="1" ht="21.75" customHeight="1" x14ac:dyDescent="0.25">
      <c r="A7" s="60" t="s">
        <v>50</v>
      </c>
      <c r="B7" s="60"/>
      <c r="C7" s="61"/>
      <c r="D7" s="61"/>
      <c r="E7" s="61"/>
      <c r="F7" s="61"/>
      <c r="G7" s="61"/>
      <c r="H7" s="61"/>
    </row>
    <row r="8" spans="1:8" s="2" customFormat="1" ht="16.5" customHeight="1" x14ac:dyDescent="0.25">
      <c r="A8" s="59"/>
      <c r="B8" s="59"/>
      <c r="C8" s="59"/>
      <c r="D8" s="59"/>
      <c r="E8" s="59"/>
      <c r="F8" s="59"/>
      <c r="G8" s="59"/>
      <c r="H8" s="59"/>
    </row>
    <row r="9" spans="1:8" s="9" customFormat="1" ht="56.25" customHeight="1" x14ac:dyDescent="0.3">
      <c r="A9" s="26" t="s">
        <v>0</v>
      </c>
      <c r="B9" s="53" t="s">
        <v>1</v>
      </c>
      <c r="C9" s="54"/>
      <c r="D9" s="54"/>
      <c r="E9" s="55"/>
      <c r="F9" s="41" t="s">
        <v>47</v>
      </c>
      <c r="G9" s="24" t="s">
        <v>21</v>
      </c>
      <c r="H9" s="24" t="s">
        <v>22</v>
      </c>
    </row>
    <row r="10" spans="1:8" s="6" customFormat="1" ht="42.75" customHeight="1" x14ac:dyDescent="0.3">
      <c r="A10" s="27">
        <v>1</v>
      </c>
      <c r="B10" s="50" t="s">
        <v>9</v>
      </c>
      <c r="C10" s="51"/>
      <c r="D10" s="51"/>
      <c r="E10" s="52"/>
      <c r="F10" s="39"/>
      <c r="G10" s="40"/>
      <c r="H10" s="40"/>
    </row>
    <row r="11" spans="1:8" s="3" customFormat="1" ht="54.75" customHeight="1" x14ac:dyDescent="0.25">
      <c r="A11" s="15" t="s">
        <v>3</v>
      </c>
      <c r="B11" s="44" t="s">
        <v>51</v>
      </c>
      <c r="C11" s="45"/>
      <c r="D11" s="45"/>
      <c r="E11" s="45"/>
      <c r="F11" s="16">
        <v>39000</v>
      </c>
      <c r="G11" s="17"/>
      <c r="H11" s="18">
        <f>+F11*G11</f>
        <v>0</v>
      </c>
    </row>
    <row r="12" spans="1:8" s="3" customFormat="1" ht="54.75" customHeight="1" x14ac:dyDescent="0.25">
      <c r="A12" s="15" t="s">
        <v>4</v>
      </c>
      <c r="B12" s="44" t="s">
        <v>52</v>
      </c>
      <c r="C12" s="45"/>
      <c r="D12" s="45"/>
      <c r="E12" s="45"/>
      <c r="F12" s="16">
        <v>650</v>
      </c>
      <c r="G12" s="17"/>
      <c r="H12" s="18">
        <f t="shared" ref="H12:H23" si="0">+F12*G12</f>
        <v>0</v>
      </c>
    </row>
    <row r="13" spans="1:8" s="3" customFormat="1" ht="54.75" customHeight="1" x14ac:dyDescent="0.25">
      <c r="A13" s="15" t="s">
        <v>5</v>
      </c>
      <c r="B13" s="44" t="s">
        <v>29</v>
      </c>
      <c r="C13" s="45"/>
      <c r="D13" s="45"/>
      <c r="E13" s="45"/>
      <c r="F13" s="16">
        <v>12670</v>
      </c>
      <c r="G13" s="17"/>
      <c r="H13" s="18">
        <f t="shared" si="0"/>
        <v>0</v>
      </c>
    </row>
    <row r="14" spans="1:8" s="3" customFormat="1" ht="54.75" customHeight="1" x14ac:dyDescent="0.25">
      <c r="A14" s="15" t="s">
        <v>6</v>
      </c>
      <c r="B14" s="44" t="s">
        <v>24</v>
      </c>
      <c r="C14" s="45"/>
      <c r="D14" s="45"/>
      <c r="E14" s="45"/>
      <c r="F14" s="16">
        <v>95</v>
      </c>
      <c r="G14" s="28"/>
      <c r="H14" s="18">
        <f t="shared" si="0"/>
        <v>0</v>
      </c>
    </row>
    <row r="15" spans="1:8" s="3" customFormat="1" ht="54.75" customHeight="1" x14ac:dyDescent="0.25">
      <c r="A15" s="15" t="s">
        <v>19</v>
      </c>
      <c r="B15" s="44" t="s">
        <v>25</v>
      </c>
      <c r="C15" s="45"/>
      <c r="D15" s="45"/>
      <c r="E15" s="45"/>
      <c r="F15" s="16">
        <v>5</v>
      </c>
      <c r="G15" s="28"/>
      <c r="H15" s="18">
        <f t="shared" si="0"/>
        <v>0</v>
      </c>
    </row>
    <row r="16" spans="1:8" s="3" customFormat="1" ht="54.75" customHeight="1" x14ac:dyDescent="0.25">
      <c r="A16" s="15" t="s">
        <v>23</v>
      </c>
      <c r="B16" s="44" t="s">
        <v>28</v>
      </c>
      <c r="C16" s="45"/>
      <c r="D16" s="45"/>
      <c r="E16" s="45"/>
      <c r="F16" s="16">
        <v>500</v>
      </c>
      <c r="G16" s="28"/>
      <c r="H16" s="18">
        <f t="shared" si="0"/>
        <v>0</v>
      </c>
    </row>
    <row r="17" spans="1:10" s="3" customFormat="1" ht="54.75" customHeight="1" x14ac:dyDescent="0.25">
      <c r="A17" s="15" t="s">
        <v>35</v>
      </c>
      <c r="B17" s="44" t="s">
        <v>30</v>
      </c>
      <c r="C17" s="45"/>
      <c r="D17" s="45"/>
      <c r="E17" s="45"/>
      <c r="F17" s="16">
        <v>48</v>
      </c>
      <c r="G17" s="28"/>
      <c r="H17" s="18">
        <f t="shared" si="0"/>
        <v>0</v>
      </c>
    </row>
    <row r="18" spans="1:10" s="3" customFormat="1" ht="54.75" customHeight="1" x14ac:dyDescent="0.25">
      <c r="A18" s="15" t="s">
        <v>36</v>
      </c>
      <c r="B18" s="44" t="s">
        <v>31</v>
      </c>
      <c r="C18" s="45"/>
      <c r="D18" s="45"/>
      <c r="E18" s="45"/>
      <c r="F18" s="16">
        <v>2</v>
      </c>
      <c r="G18" s="28"/>
      <c r="H18" s="18">
        <f t="shared" si="0"/>
        <v>0</v>
      </c>
    </row>
    <row r="19" spans="1:10" s="3" customFormat="1" ht="54.75" customHeight="1" x14ac:dyDescent="0.25">
      <c r="A19" s="15" t="s">
        <v>37</v>
      </c>
      <c r="B19" s="44" t="s">
        <v>32</v>
      </c>
      <c r="C19" s="45"/>
      <c r="D19" s="45"/>
      <c r="E19" s="45"/>
      <c r="F19" s="16">
        <v>130</v>
      </c>
      <c r="G19" s="28"/>
      <c r="H19" s="18">
        <f t="shared" si="0"/>
        <v>0</v>
      </c>
    </row>
    <row r="20" spans="1:10" s="3" customFormat="1" ht="54.75" customHeight="1" x14ac:dyDescent="0.25">
      <c r="A20" s="15" t="s">
        <v>38</v>
      </c>
      <c r="B20" s="44" t="s">
        <v>26</v>
      </c>
      <c r="C20" s="45"/>
      <c r="D20" s="45"/>
      <c r="E20" s="45"/>
      <c r="F20" s="16">
        <v>4</v>
      </c>
      <c r="G20" s="28"/>
      <c r="H20" s="18">
        <f t="shared" si="0"/>
        <v>0</v>
      </c>
    </row>
    <row r="21" spans="1:10" s="3" customFormat="1" ht="54.75" customHeight="1" x14ac:dyDescent="0.25">
      <c r="A21" s="15" t="s">
        <v>39</v>
      </c>
      <c r="B21" s="44" t="s">
        <v>27</v>
      </c>
      <c r="C21" s="45"/>
      <c r="D21" s="45"/>
      <c r="E21" s="45"/>
      <c r="F21" s="16">
        <v>1</v>
      </c>
      <c r="G21" s="28"/>
      <c r="H21" s="18">
        <f t="shared" si="0"/>
        <v>0</v>
      </c>
    </row>
    <row r="22" spans="1:10" s="3" customFormat="1" ht="54.75" customHeight="1" x14ac:dyDescent="0.25">
      <c r="A22" s="15" t="s">
        <v>39</v>
      </c>
      <c r="B22" s="44" t="s">
        <v>33</v>
      </c>
      <c r="C22" s="45"/>
      <c r="D22" s="45"/>
      <c r="E22" s="45"/>
      <c r="F22" s="16">
        <v>10</v>
      </c>
      <c r="G22" s="28"/>
      <c r="H22" s="18">
        <f t="shared" si="0"/>
        <v>0</v>
      </c>
    </row>
    <row r="23" spans="1:10" s="3" customFormat="1" ht="54.75" customHeight="1" x14ac:dyDescent="0.25">
      <c r="A23" s="15" t="s">
        <v>40</v>
      </c>
      <c r="B23" s="44" t="s">
        <v>34</v>
      </c>
      <c r="C23" s="45"/>
      <c r="D23" s="45"/>
      <c r="E23" s="45"/>
      <c r="F23" s="16">
        <v>1</v>
      </c>
      <c r="G23" s="28"/>
      <c r="H23" s="18">
        <f t="shared" si="0"/>
        <v>0</v>
      </c>
    </row>
    <row r="24" spans="1:10" s="6" customFormat="1" ht="54.75" customHeight="1" x14ac:dyDescent="0.3">
      <c r="A24" s="27">
        <v>2</v>
      </c>
      <c r="B24" s="50" t="s">
        <v>13</v>
      </c>
      <c r="C24" s="51"/>
      <c r="D24" s="51"/>
      <c r="E24" s="51"/>
      <c r="F24" s="24"/>
      <c r="G24" s="29"/>
      <c r="H24" s="24"/>
      <c r="J24" s="3"/>
    </row>
    <row r="25" spans="1:10" s="3" customFormat="1" ht="54.75" customHeight="1" x14ac:dyDescent="0.25">
      <c r="A25" s="15" t="s">
        <v>3</v>
      </c>
      <c r="B25" s="44" t="s">
        <v>51</v>
      </c>
      <c r="C25" s="45"/>
      <c r="D25" s="45"/>
      <c r="E25" s="45"/>
      <c r="F25" s="16">
        <v>6000</v>
      </c>
      <c r="G25" s="17"/>
      <c r="H25" s="18">
        <f>+F25*G25</f>
        <v>0</v>
      </c>
    </row>
    <row r="26" spans="1:10" s="3" customFormat="1" ht="54.75" customHeight="1" x14ac:dyDescent="0.25">
      <c r="A26" s="15" t="s">
        <v>4</v>
      </c>
      <c r="B26" s="44" t="s">
        <v>52</v>
      </c>
      <c r="C26" s="45"/>
      <c r="D26" s="45"/>
      <c r="E26" s="45"/>
      <c r="F26" s="16">
        <v>600</v>
      </c>
      <c r="G26" s="17"/>
      <c r="H26" s="18">
        <f t="shared" ref="H26:H37" si="1">+F26*G26</f>
        <v>0</v>
      </c>
    </row>
    <row r="27" spans="1:10" s="3" customFormat="1" ht="54.75" customHeight="1" x14ac:dyDescent="0.25">
      <c r="A27" s="15" t="s">
        <v>5</v>
      </c>
      <c r="B27" s="44" t="s">
        <v>29</v>
      </c>
      <c r="C27" s="45"/>
      <c r="D27" s="45"/>
      <c r="E27" s="45"/>
      <c r="F27" s="16">
        <v>2125</v>
      </c>
      <c r="G27" s="17"/>
      <c r="H27" s="18">
        <f t="shared" si="1"/>
        <v>0</v>
      </c>
    </row>
    <row r="28" spans="1:10" s="3" customFormat="1" ht="54.75" customHeight="1" x14ac:dyDescent="0.25">
      <c r="A28" s="15" t="s">
        <v>6</v>
      </c>
      <c r="B28" s="44" t="s">
        <v>24</v>
      </c>
      <c r="C28" s="45"/>
      <c r="D28" s="45"/>
      <c r="E28" s="45"/>
      <c r="F28" s="16">
        <v>8</v>
      </c>
      <c r="G28" s="28"/>
      <c r="H28" s="18">
        <f t="shared" si="1"/>
        <v>0</v>
      </c>
    </row>
    <row r="29" spans="1:10" s="3" customFormat="1" ht="54.75" customHeight="1" x14ac:dyDescent="0.25">
      <c r="A29" s="15" t="s">
        <v>19</v>
      </c>
      <c r="B29" s="44" t="s">
        <v>25</v>
      </c>
      <c r="C29" s="45"/>
      <c r="D29" s="45"/>
      <c r="E29" s="45"/>
      <c r="F29" s="16">
        <v>2</v>
      </c>
      <c r="G29" s="28"/>
      <c r="H29" s="18">
        <f t="shared" si="1"/>
        <v>0</v>
      </c>
    </row>
    <row r="30" spans="1:10" s="3" customFormat="1" ht="54.75" customHeight="1" x14ac:dyDescent="0.25">
      <c r="A30" s="15" t="s">
        <v>23</v>
      </c>
      <c r="B30" s="44" t="s">
        <v>28</v>
      </c>
      <c r="C30" s="45"/>
      <c r="D30" s="45"/>
      <c r="E30" s="45"/>
      <c r="F30" s="16">
        <v>50</v>
      </c>
      <c r="G30" s="28"/>
      <c r="H30" s="18">
        <f t="shared" si="1"/>
        <v>0</v>
      </c>
    </row>
    <row r="31" spans="1:10" s="3" customFormat="1" ht="54.75" customHeight="1" x14ac:dyDescent="0.25">
      <c r="A31" s="15" t="s">
        <v>35</v>
      </c>
      <c r="B31" s="44" t="s">
        <v>30</v>
      </c>
      <c r="C31" s="45"/>
      <c r="D31" s="45"/>
      <c r="E31" s="45"/>
      <c r="F31" s="16">
        <v>8</v>
      </c>
      <c r="G31" s="28"/>
      <c r="H31" s="18">
        <f t="shared" si="1"/>
        <v>0</v>
      </c>
    </row>
    <row r="32" spans="1:10" s="3" customFormat="1" ht="54.75" customHeight="1" x14ac:dyDescent="0.25">
      <c r="A32" s="15" t="s">
        <v>36</v>
      </c>
      <c r="B32" s="44" t="s">
        <v>31</v>
      </c>
      <c r="C32" s="45"/>
      <c r="D32" s="45"/>
      <c r="E32" s="45"/>
      <c r="F32" s="16">
        <v>2</v>
      </c>
      <c r="G32" s="28"/>
      <c r="H32" s="18">
        <f t="shared" si="1"/>
        <v>0</v>
      </c>
    </row>
    <row r="33" spans="1:10" s="3" customFormat="1" ht="54.75" customHeight="1" x14ac:dyDescent="0.25">
      <c r="A33" s="15" t="s">
        <v>37</v>
      </c>
      <c r="B33" s="44" t="s">
        <v>32</v>
      </c>
      <c r="C33" s="45"/>
      <c r="D33" s="45"/>
      <c r="E33" s="45"/>
      <c r="F33" s="16">
        <v>50</v>
      </c>
      <c r="G33" s="28"/>
      <c r="H33" s="18">
        <f t="shared" si="1"/>
        <v>0</v>
      </c>
    </row>
    <row r="34" spans="1:10" s="3" customFormat="1" ht="54.75" customHeight="1" x14ac:dyDescent="0.25">
      <c r="A34" s="15" t="s">
        <v>38</v>
      </c>
      <c r="B34" s="44" t="s">
        <v>26</v>
      </c>
      <c r="C34" s="45"/>
      <c r="D34" s="45"/>
      <c r="E34" s="45"/>
      <c r="F34" s="16">
        <v>4</v>
      </c>
      <c r="G34" s="28"/>
      <c r="H34" s="18">
        <f t="shared" si="1"/>
        <v>0</v>
      </c>
    </row>
    <row r="35" spans="1:10" s="3" customFormat="1" ht="54.75" customHeight="1" x14ac:dyDescent="0.25">
      <c r="A35" s="15" t="s">
        <v>39</v>
      </c>
      <c r="B35" s="44" t="s">
        <v>27</v>
      </c>
      <c r="C35" s="45"/>
      <c r="D35" s="45"/>
      <c r="E35" s="45"/>
      <c r="F35" s="16">
        <v>1</v>
      </c>
      <c r="G35" s="28"/>
      <c r="H35" s="18">
        <f t="shared" si="1"/>
        <v>0</v>
      </c>
    </row>
    <row r="36" spans="1:10" s="3" customFormat="1" ht="54.75" customHeight="1" x14ac:dyDescent="0.25">
      <c r="A36" s="15" t="s">
        <v>39</v>
      </c>
      <c r="B36" s="44" t="s">
        <v>33</v>
      </c>
      <c r="C36" s="45"/>
      <c r="D36" s="45"/>
      <c r="E36" s="45"/>
      <c r="F36" s="16">
        <v>10</v>
      </c>
      <c r="G36" s="28"/>
      <c r="H36" s="18">
        <f>+F36*G36</f>
        <v>0</v>
      </c>
    </row>
    <row r="37" spans="1:10" s="3" customFormat="1" ht="54.75" customHeight="1" x14ac:dyDescent="0.25">
      <c r="A37" s="15" t="s">
        <v>40</v>
      </c>
      <c r="B37" s="44" t="s">
        <v>34</v>
      </c>
      <c r="C37" s="45"/>
      <c r="D37" s="45"/>
      <c r="E37" s="45"/>
      <c r="F37" s="16">
        <v>1</v>
      </c>
      <c r="G37" s="28"/>
      <c r="H37" s="18">
        <f t="shared" si="1"/>
        <v>0</v>
      </c>
    </row>
    <row r="38" spans="1:10" s="7" customFormat="1" ht="54.75" customHeight="1" x14ac:dyDescent="0.3">
      <c r="A38" s="30">
        <v>3</v>
      </c>
      <c r="B38" s="50" t="s">
        <v>14</v>
      </c>
      <c r="C38" s="51"/>
      <c r="D38" s="51"/>
      <c r="E38" s="51"/>
      <c r="F38" s="24"/>
      <c r="G38" s="31"/>
      <c r="H38" s="42"/>
      <c r="J38" s="3"/>
    </row>
    <row r="39" spans="1:10" s="3" customFormat="1" ht="54.75" customHeight="1" x14ac:dyDescent="0.25">
      <c r="A39" s="15" t="s">
        <v>3</v>
      </c>
      <c r="B39" s="44" t="s">
        <v>51</v>
      </c>
      <c r="C39" s="45"/>
      <c r="D39" s="45"/>
      <c r="E39" s="45"/>
      <c r="F39" s="16">
        <v>450</v>
      </c>
      <c r="G39" s="17"/>
      <c r="H39" s="18">
        <f>+F39*G39</f>
        <v>0</v>
      </c>
    </row>
    <row r="40" spans="1:10" s="3" customFormat="1" ht="54.75" customHeight="1" x14ac:dyDescent="0.25">
      <c r="A40" s="15" t="s">
        <v>4</v>
      </c>
      <c r="B40" s="44" t="s">
        <v>52</v>
      </c>
      <c r="C40" s="45"/>
      <c r="D40" s="45"/>
      <c r="E40" s="45"/>
      <c r="F40" s="16">
        <v>30</v>
      </c>
      <c r="G40" s="17"/>
      <c r="H40" s="18">
        <f t="shared" ref="H40:H51" si="2">+F40*G40</f>
        <v>0</v>
      </c>
    </row>
    <row r="41" spans="1:10" s="3" customFormat="1" ht="54.75" customHeight="1" x14ac:dyDescent="0.25">
      <c r="A41" s="15" t="s">
        <v>5</v>
      </c>
      <c r="B41" s="44" t="s">
        <v>29</v>
      </c>
      <c r="C41" s="45"/>
      <c r="D41" s="45"/>
      <c r="E41" s="45"/>
      <c r="F41" s="16">
        <v>240</v>
      </c>
      <c r="G41" s="17"/>
      <c r="H41" s="18">
        <f t="shared" si="2"/>
        <v>0</v>
      </c>
    </row>
    <row r="42" spans="1:10" s="3" customFormat="1" ht="54.75" customHeight="1" x14ac:dyDescent="0.25">
      <c r="A42" s="15" t="s">
        <v>6</v>
      </c>
      <c r="B42" s="44" t="s">
        <v>24</v>
      </c>
      <c r="C42" s="45"/>
      <c r="D42" s="45"/>
      <c r="E42" s="45"/>
      <c r="F42" s="16">
        <v>1</v>
      </c>
      <c r="G42" s="28"/>
      <c r="H42" s="18">
        <f t="shared" si="2"/>
        <v>0</v>
      </c>
    </row>
    <row r="43" spans="1:10" s="3" customFormat="1" ht="54.75" customHeight="1" x14ac:dyDescent="0.25">
      <c r="A43" s="15" t="s">
        <v>19</v>
      </c>
      <c r="B43" s="44" t="s">
        <v>25</v>
      </c>
      <c r="C43" s="45"/>
      <c r="D43" s="45"/>
      <c r="E43" s="45"/>
      <c r="F43" s="16">
        <v>1</v>
      </c>
      <c r="G43" s="28"/>
      <c r="H43" s="18">
        <f t="shared" si="2"/>
        <v>0</v>
      </c>
    </row>
    <row r="44" spans="1:10" s="3" customFormat="1" ht="54.75" customHeight="1" x14ac:dyDescent="0.25">
      <c r="A44" s="15" t="s">
        <v>23</v>
      </c>
      <c r="B44" s="44" t="s">
        <v>28</v>
      </c>
      <c r="C44" s="45"/>
      <c r="D44" s="45"/>
      <c r="E44" s="45"/>
      <c r="F44" s="16">
        <v>1</v>
      </c>
      <c r="G44" s="28"/>
      <c r="H44" s="18">
        <f t="shared" si="2"/>
        <v>0</v>
      </c>
    </row>
    <row r="45" spans="1:10" s="3" customFormat="1" ht="54.75" customHeight="1" x14ac:dyDescent="0.25">
      <c r="A45" s="15" t="s">
        <v>35</v>
      </c>
      <c r="B45" s="44" t="s">
        <v>30</v>
      </c>
      <c r="C45" s="45"/>
      <c r="D45" s="45"/>
      <c r="E45" s="45"/>
      <c r="F45" s="16">
        <v>1</v>
      </c>
      <c r="G45" s="28"/>
      <c r="H45" s="18">
        <f t="shared" si="2"/>
        <v>0</v>
      </c>
    </row>
    <row r="46" spans="1:10" s="3" customFormat="1" ht="54.75" customHeight="1" x14ac:dyDescent="0.25">
      <c r="A46" s="15" t="s">
        <v>36</v>
      </c>
      <c r="B46" s="44" t="s">
        <v>31</v>
      </c>
      <c r="C46" s="45"/>
      <c r="D46" s="45"/>
      <c r="E46" s="45"/>
      <c r="F46" s="16">
        <v>1</v>
      </c>
      <c r="G46" s="28"/>
      <c r="H46" s="18">
        <f t="shared" si="2"/>
        <v>0</v>
      </c>
    </row>
    <row r="47" spans="1:10" s="3" customFormat="1" ht="54.75" customHeight="1" x14ac:dyDescent="0.25">
      <c r="A47" s="15" t="s">
        <v>37</v>
      </c>
      <c r="B47" s="44" t="s">
        <v>32</v>
      </c>
      <c r="C47" s="45"/>
      <c r="D47" s="45"/>
      <c r="E47" s="45"/>
      <c r="F47" s="16">
        <v>1</v>
      </c>
      <c r="G47" s="28"/>
      <c r="H47" s="18">
        <f t="shared" si="2"/>
        <v>0</v>
      </c>
    </row>
    <row r="48" spans="1:10" s="3" customFormat="1" ht="54.75" customHeight="1" x14ac:dyDescent="0.25">
      <c r="A48" s="15" t="s">
        <v>38</v>
      </c>
      <c r="B48" s="44" t="s">
        <v>26</v>
      </c>
      <c r="C48" s="45"/>
      <c r="D48" s="45"/>
      <c r="E48" s="45"/>
      <c r="F48" s="16">
        <v>1</v>
      </c>
      <c r="G48" s="28"/>
      <c r="H48" s="18">
        <f t="shared" si="2"/>
        <v>0</v>
      </c>
    </row>
    <row r="49" spans="1:10" s="3" customFormat="1" ht="54.75" customHeight="1" x14ac:dyDescent="0.25">
      <c r="A49" s="15" t="s">
        <v>39</v>
      </c>
      <c r="B49" s="44" t="s">
        <v>27</v>
      </c>
      <c r="C49" s="45"/>
      <c r="D49" s="45"/>
      <c r="E49" s="45"/>
      <c r="F49" s="16">
        <v>1</v>
      </c>
      <c r="G49" s="28"/>
      <c r="H49" s="18">
        <f t="shared" si="2"/>
        <v>0</v>
      </c>
    </row>
    <row r="50" spans="1:10" s="3" customFormat="1" ht="54.75" customHeight="1" x14ac:dyDescent="0.25">
      <c r="A50" s="15" t="s">
        <v>39</v>
      </c>
      <c r="B50" s="44" t="s">
        <v>33</v>
      </c>
      <c r="C50" s="45"/>
      <c r="D50" s="45"/>
      <c r="E50" s="45"/>
      <c r="F50" s="16">
        <v>1</v>
      </c>
      <c r="G50" s="28"/>
      <c r="H50" s="18">
        <f t="shared" si="2"/>
        <v>0</v>
      </c>
    </row>
    <row r="51" spans="1:10" s="3" customFormat="1" ht="54.75" customHeight="1" x14ac:dyDescent="0.25">
      <c r="A51" s="15" t="s">
        <v>40</v>
      </c>
      <c r="B51" s="44" t="s">
        <v>34</v>
      </c>
      <c r="C51" s="45"/>
      <c r="D51" s="45"/>
      <c r="E51" s="45"/>
      <c r="F51" s="16">
        <v>1</v>
      </c>
      <c r="G51" s="28"/>
      <c r="H51" s="18">
        <f t="shared" si="2"/>
        <v>0</v>
      </c>
    </row>
    <row r="52" spans="1:10" s="7" customFormat="1" ht="54.75" customHeight="1" x14ac:dyDescent="0.3">
      <c r="A52" s="30">
        <v>4</v>
      </c>
      <c r="B52" s="50" t="s">
        <v>15</v>
      </c>
      <c r="C52" s="51"/>
      <c r="D52" s="51"/>
      <c r="E52" s="51"/>
      <c r="F52" s="24"/>
      <c r="G52" s="31"/>
      <c r="H52" s="42"/>
      <c r="J52" s="3"/>
    </row>
    <row r="53" spans="1:10" s="3" customFormat="1" ht="54.75" customHeight="1" x14ac:dyDescent="0.25">
      <c r="A53" s="15" t="s">
        <v>3</v>
      </c>
      <c r="B53" s="44" t="s">
        <v>51</v>
      </c>
      <c r="C53" s="45"/>
      <c r="D53" s="45"/>
      <c r="E53" s="45"/>
      <c r="F53" s="16">
        <v>450</v>
      </c>
      <c r="G53" s="17"/>
      <c r="H53" s="18">
        <f>+F53*G53</f>
        <v>0</v>
      </c>
    </row>
    <row r="54" spans="1:10" s="3" customFormat="1" ht="54.75" customHeight="1" x14ac:dyDescent="0.25">
      <c r="A54" s="15" t="s">
        <v>4</v>
      </c>
      <c r="B54" s="44" t="s">
        <v>52</v>
      </c>
      <c r="C54" s="45"/>
      <c r="D54" s="45"/>
      <c r="E54" s="45"/>
      <c r="F54" s="16">
        <v>30</v>
      </c>
      <c r="G54" s="17"/>
      <c r="H54" s="18">
        <f t="shared" ref="H54:H75" si="3">+F54*G54</f>
        <v>0</v>
      </c>
    </row>
    <row r="55" spans="1:10" s="3" customFormat="1" ht="54.75" customHeight="1" x14ac:dyDescent="0.25">
      <c r="A55" s="15" t="s">
        <v>5</v>
      </c>
      <c r="B55" s="44" t="s">
        <v>29</v>
      </c>
      <c r="C55" s="45"/>
      <c r="D55" s="45"/>
      <c r="E55" s="45"/>
      <c r="F55" s="16">
        <v>240</v>
      </c>
      <c r="G55" s="17"/>
      <c r="H55" s="18">
        <f t="shared" si="3"/>
        <v>0</v>
      </c>
    </row>
    <row r="56" spans="1:10" s="3" customFormat="1" ht="54.75" customHeight="1" x14ac:dyDescent="0.25">
      <c r="A56" s="15" t="s">
        <v>6</v>
      </c>
      <c r="B56" s="44" t="s">
        <v>24</v>
      </c>
      <c r="C56" s="45"/>
      <c r="D56" s="45"/>
      <c r="E56" s="45"/>
      <c r="F56" s="16">
        <v>1</v>
      </c>
      <c r="G56" s="28"/>
      <c r="H56" s="18">
        <f t="shared" si="3"/>
        <v>0</v>
      </c>
    </row>
    <row r="57" spans="1:10" s="3" customFormat="1" ht="54.75" customHeight="1" x14ac:dyDescent="0.25">
      <c r="A57" s="15" t="s">
        <v>19</v>
      </c>
      <c r="B57" s="44" t="s">
        <v>25</v>
      </c>
      <c r="C57" s="45"/>
      <c r="D57" s="45"/>
      <c r="E57" s="45"/>
      <c r="F57" s="16">
        <v>1</v>
      </c>
      <c r="G57" s="28"/>
      <c r="H57" s="18">
        <f t="shared" si="3"/>
        <v>0</v>
      </c>
    </row>
    <row r="58" spans="1:10" s="3" customFormat="1" ht="54.75" customHeight="1" x14ac:dyDescent="0.25">
      <c r="A58" s="15" t="s">
        <v>23</v>
      </c>
      <c r="B58" s="44" t="s">
        <v>28</v>
      </c>
      <c r="C58" s="45"/>
      <c r="D58" s="45"/>
      <c r="E58" s="45"/>
      <c r="F58" s="16">
        <v>1</v>
      </c>
      <c r="G58" s="28"/>
      <c r="H58" s="18">
        <f t="shared" si="3"/>
        <v>0</v>
      </c>
    </row>
    <row r="59" spans="1:10" s="3" customFormat="1" ht="54.75" customHeight="1" x14ac:dyDescent="0.25">
      <c r="A59" s="15" t="s">
        <v>35</v>
      </c>
      <c r="B59" s="44" t="s">
        <v>30</v>
      </c>
      <c r="C59" s="45"/>
      <c r="D59" s="45"/>
      <c r="E59" s="45"/>
      <c r="F59" s="16">
        <v>1</v>
      </c>
      <c r="G59" s="28"/>
      <c r="H59" s="18">
        <f t="shared" si="3"/>
        <v>0</v>
      </c>
    </row>
    <row r="60" spans="1:10" s="3" customFormat="1" ht="54.75" customHeight="1" x14ac:dyDescent="0.25">
      <c r="A60" s="15" t="s">
        <v>36</v>
      </c>
      <c r="B60" s="44" t="s">
        <v>31</v>
      </c>
      <c r="C60" s="45"/>
      <c r="D60" s="45"/>
      <c r="E60" s="45"/>
      <c r="F60" s="16">
        <v>1</v>
      </c>
      <c r="G60" s="28"/>
      <c r="H60" s="18">
        <f t="shared" si="3"/>
        <v>0</v>
      </c>
    </row>
    <row r="61" spans="1:10" s="3" customFormat="1" ht="54.75" customHeight="1" x14ac:dyDescent="0.25">
      <c r="A61" s="15" t="s">
        <v>37</v>
      </c>
      <c r="B61" s="44" t="s">
        <v>32</v>
      </c>
      <c r="C61" s="45"/>
      <c r="D61" s="45"/>
      <c r="E61" s="45"/>
      <c r="F61" s="16">
        <v>1</v>
      </c>
      <c r="G61" s="28"/>
      <c r="H61" s="18">
        <f t="shared" si="3"/>
        <v>0</v>
      </c>
    </row>
    <row r="62" spans="1:10" s="3" customFormat="1" ht="54.75" customHeight="1" x14ac:dyDescent="0.25">
      <c r="A62" s="15" t="s">
        <v>38</v>
      </c>
      <c r="B62" s="44" t="s">
        <v>26</v>
      </c>
      <c r="C62" s="45"/>
      <c r="D62" s="45"/>
      <c r="E62" s="45"/>
      <c r="F62" s="16">
        <v>1</v>
      </c>
      <c r="G62" s="28"/>
      <c r="H62" s="18">
        <f t="shared" si="3"/>
        <v>0</v>
      </c>
    </row>
    <row r="63" spans="1:10" s="3" customFormat="1" ht="54.75" customHeight="1" x14ac:dyDescent="0.25">
      <c r="A63" s="15" t="s">
        <v>39</v>
      </c>
      <c r="B63" s="44" t="s">
        <v>27</v>
      </c>
      <c r="C63" s="45"/>
      <c r="D63" s="45"/>
      <c r="E63" s="45"/>
      <c r="F63" s="16">
        <v>1</v>
      </c>
      <c r="G63" s="28"/>
      <c r="H63" s="18">
        <f t="shared" si="3"/>
        <v>0</v>
      </c>
    </row>
    <row r="64" spans="1:10" s="3" customFormat="1" ht="54.75" customHeight="1" x14ac:dyDescent="0.25">
      <c r="A64" s="15" t="s">
        <v>39</v>
      </c>
      <c r="B64" s="44" t="s">
        <v>33</v>
      </c>
      <c r="C64" s="45"/>
      <c r="D64" s="45"/>
      <c r="E64" s="45"/>
      <c r="F64" s="16">
        <v>1</v>
      </c>
      <c r="G64" s="28"/>
      <c r="H64" s="18">
        <f t="shared" si="3"/>
        <v>0</v>
      </c>
    </row>
    <row r="65" spans="1:10" s="3" customFormat="1" ht="54.75" customHeight="1" x14ac:dyDescent="0.25">
      <c r="A65" s="15" t="s">
        <v>40</v>
      </c>
      <c r="B65" s="44" t="s">
        <v>34</v>
      </c>
      <c r="C65" s="45"/>
      <c r="D65" s="45"/>
      <c r="E65" s="45"/>
      <c r="F65" s="16">
        <v>1</v>
      </c>
      <c r="G65" s="28"/>
      <c r="H65" s="18">
        <f t="shared" si="3"/>
        <v>0</v>
      </c>
    </row>
    <row r="66" spans="1:10" s="7" customFormat="1" ht="39.75" customHeight="1" x14ac:dyDescent="0.3">
      <c r="A66" s="32">
        <v>5</v>
      </c>
      <c r="B66" s="50" t="s">
        <v>10</v>
      </c>
      <c r="C66" s="51"/>
      <c r="D66" s="51"/>
      <c r="E66" s="51"/>
      <c r="F66" s="24"/>
      <c r="G66" s="31"/>
      <c r="H66" s="18">
        <f t="shared" si="3"/>
        <v>0</v>
      </c>
      <c r="I66" s="8"/>
      <c r="J66" s="3"/>
    </row>
    <row r="67" spans="1:10" ht="59.25" customHeight="1" x14ac:dyDescent="0.25">
      <c r="A67" s="15" t="s">
        <v>3</v>
      </c>
      <c r="B67" s="44" t="s">
        <v>41</v>
      </c>
      <c r="C67" s="45"/>
      <c r="D67" s="45"/>
      <c r="E67" s="45"/>
      <c r="F67" s="19">
        <v>3600</v>
      </c>
      <c r="G67" s="28"/>
      <c r="H67" s="18">
        <f t="shared" si="3"/>
        <v>0</v>
      </c>
      <c r="I67" s="4"/>
      <c r="J67" s="3"/>
    </row>
    <row r="68" spans="1:10" ht="59.25" customHeight="1" x14ac:dyDescent="0.25">
      <c r="A68" s="15" t="s">
        <v>3</v>
      </c>
      <c r="B68" s="44" t="s">
        <v>42</v>
      </c>
      <c r="C68" s="45"/>
      <c r="D68" s="45"/>
      <c r="E68" s="45"/>
      <c r="F68" s="19">
        <v>2400</v>
      </c>
      <c r="G68" s="28"/>
      <c r="H68" s="18">
        <f t="shared" si="3"/>
        <v>0</v>
      </c>
      <c r="I68" s="4"/>
      <c r="J68" s="3"/>
    </row>
    <row r="69" spans="1:10" ht="59.25" customHeight="1" x14ac:dyDescent="0.25">
      <c r="A69" s="15" t="s">
        <v>4</v>
      </c>
      <c r="B69" s="44" t="s">
        <v>43</v>
      </c>
      <c r="C69" s="45"/>
      <c r="D69" s="45"/>
      <c r="E69" s="45"/>
      <c r="F69" s="19">
        <v>100</v>
      </c>
      <c r="G69" s="28"/>
      <c r="H69" s="18">
        <f t="shared" si="3"/>
        <v>0</v>
      </c>
      <c r="I69" s="4"/>
      <c r="J69" s="3"/>
    </row>
    <row r="70" spans="1:10" ht="59.25" customHeight="1" x14ac:dyDescent="0.25">
      <c r="A70" s="15" t="s">
        <v>4</v>
      </c>
      <c r="B70" s="44" t="s">
        <v>46</v>
      </c>
      <c r="C70" s="45"/>
      <c r="D70" s="45"/>
      <c r="E70" s="45"/>
      <c r="F70" s="19">
        <v>240</v>
      </c>
      <c r="G70" s="28"/>
      <c r="H70" s="18">
        <f t="shared" si="3"/>
        <v>0</v>
      </c>
      <c r="I70" s="4"/>
      <c r="J70" s="3"/>
    </row>
    <row r="71" spans="1:10" s="7" customFormat="1" ht="50.25" customHeight="1" x14ac:dyDescent="0.3">
      <c r="A71" s="32">
        <v>6</v>
      </c>
      <c r="B71" s="50" t="s">
        <v>16</v>
      </c>
      <c r="C71" s="51"/>
      <c r="D71" s="51"/>
      <c r="E71" s="51"/>
      <c r="F71" s="24"/>
      <c r="G71" s="31"/>
      <c r="H71" s="18">
        <f t="shared" si="3"/>
        <v>0</v>
      </c>
      <c r="I71" s="8"/>
      <c r="J71" s="3"/>
    </row>
    <row r="72" spans="1:10" ht="59.25" customHeight="1" x14ac:dyDescent="0.25">
      <c r="A72" s="15" t="s">
        <v>3</v>
      </c>
      <c r="B72" s="44" t="s">
        <v>41</v>
      </c>
      <c r="C72" s="45"/>
      <c r="D72" s="45"/>
      <c r="E72" s="45"/>
      <c r="F72" s="19">
        <v>500</v>
      </c>
      <c r="G72" s="28"/>
      <c r="H72" s="18">
        <f t="shared" si="3"/>
        <v>0</v>
      </c>
      <c r="I72" s="4"/>
      <c r="J72" s="3"/>
    </row>
    <row r="73" spans="1:10" ht="59.25" customHeight="1" x14ac:dyDescent="0.25">
      <c r="A73" s="15" t="s">
        <v>3</v>
      </c>
      <c r="B73" s="44" t="s">
        <v>42</v>
      </c>
      <c r="C73" s="45"/>
      <c r="D73" s="45"/>
      <c r="E73" s="45"/>
      <c r="F73" s="19">
        <v>350</v>
      </c>
      <c r="G73" s="28"/>
      <c r="H73" s="18">
        <f t="shared" si="3"/>
        <v>0</v>
      </c>
      <c r="I73" s="4"/>
      <c r="J73" s="3"/>
    </row>
    <row r="74" spans="1:10" ht="59.25" customHeight="1" x14ac:dyDescent="0.25">
      <c r="A74" s="15" t="s">
        <v>4</v>
      </c>
      <c r="B74" s="44" t="s">
        <v>43</v>
      </c>
      <c r="C74" s="45"/>
      <c r="D74" s="45"/>
      <c r="E74" s="45"/>
      <c r="F74" s="19">
        <v>10</v>
      </c>
      <c r="G74" s="28"/>
      <c r="H74" s="18">
        <f t="shared" si="3"/>
        <v>0</v>
      </c>
      <c r="I74" s="4"/>
      <c r="J74" s="3"/>
    </row>
    <row r="75" spans="1:10" ht="59.25" customHeight="1" x14ac:dyDescent="0.25">
      <c r="A75" s="15" t="s">
        <v>4</v>
      </c>
      <c r="B75" s="44" t="s">
        <v>44</v>
      </c>
      <c r="C75" s="45"/>
      <c r="D75" s="45"/>
      <c r="E75" s="45"/>
      <c r="F75" s="19">
        <v>10</v>
      </c>
      <c r="G75" s="28"/>
      <c r="H75" s="18">
        <f t="shared" si="3"/>
        <v>0</v>
      </c>
      <c r="I75" s="4"/>
      <c r="J75" s="3"/>
    </row>
    <row r="76" spans="1:10" s="7" customFormat="1" ht="41.25" customHeight="1" x14ac:dyDescent="0.3">
      <c r="A76" s="30">
        <v>7</v>
      </c>
      <c r="B76" s="50" t="s">
        <v>11</v>
      </c>
      <c r="C76" s="51"/>
      <c r="D76" s="51"/>
      <c r="E76" s="51"/>
      <c r="F76" s="24"/>
      <c r="G76" s="31"/>
      <c r="H76" s="42"/>
      <c r="I76" s="8"/>
      <c r="J76" s="3"/>
    </row>
    <row r="77" spans="1:10" ht="53.25" customHeight="1" x14ac:dyDescent="0.25">
      <c r="A77" s="56" t="s">
        <v>3</v>
      </c>
      <c r="B77" s="44" t="s">
        <v>45</v>
      </c>
      <c r="C77" s="45"/>
      <c r="D77" s="45"/>
      <c r="E77" s="45"/>
      <c r="F77" s="20"/>
      <c r="G77" s="21"/>
      <c r="H77" s="22"/>
      <c r="I77" s="4"/>
      <c r="J77" s="3"/>
    </row>
    <row r="78" spans="1:10" ht="27" customHeight="1" x14ac:dyDescent="0.25">
      <c r="A78" s="57"/>
      <c r="B78" s="47" t="s">
        <v>7</v>
      </c>
      <c r="C78" s="48"/>
      <c r="D78" s="48"/>
      <c r="E78" s="48"/>
      <c r="F78" s="19">
        <v>1200</v>
      </c>
      <c r="G78" s="28"/>
      <c r="H78" s="18">
        <f>+F78*G78</f>
        <v>0</v>
      </c>
      <c r="I78" s="4"/>
      <c r="J78" s="3"/>
    </row>
    <row r="79" spans="1:10" ht="27" customHeight="1" x14ac:dyDescent="0.25">
      <c r="A79" s="58"/>
      <c r="B79" s="47" t="s">
        <v>2</v>
      </c>
      <c r="C79" s="48"/>
      <c r="D79" s="48"/>
      <c r="E79" s="48"/>
      <c r="F79" s="19">
        <v>1</v>
      </c>
      <c r="G79" s="28"/>
      <c r="H79" s="18">
        <f>+F79*G79</f>
        <v>0</v>
      </c>
      <c r="I79" s="4"/>
      <c r="J79" s="3"/>
    </row>
    <row r="80" spans="1:10" ht="53.25" customHeight="1" x14ac:dyDescent="0.25">
      <c r="A80" s="56" t="s">
        <v>3</v>
      </c>
      <c r="B80" s="44" t="s">
        <v>46</v>
      </c>
      <c r="C80" s="45"/>
      <c r="D80" s="45"/>
      <c r="E80" s="45"/>
      <c r="F80" s="20"/>
      <c r="G80" s="21"/>
      <c r="H80" s="22"/>
      <c r="I80" s="4"/>
      <c r="J80" s="3"/>
    </row>
    <row r="81" spans="1:10" ht="27" customHeight="1" x14ac:dyDescent="0.25">
      <c r="A81" s="57"/>
      <c r="B81" s="47" t="s">
        <v>7</v>
      </c>
      <c r="C81" s="48"/>
      <c r="D81" s="48"/>
      <c r="E81" s="48"/>
      <c r="F81" s="19">
        <v>600</v>
      </c>
      <c r="G81" s="28"/>
      <c r="H81" s="18">
        <f>+F81*G81</f>
        <v>0</v>
      </c>
      <c r="I81" s="4"/>
      <c r="J81" s="3"/>
    </row>
    <row r="82" spans="1:10" ht="27" customHeight="1" x14ac:dyDescent="0.25">
      <c r="A82" s="58"/>
      <c r="B82" s="47" t="s">
        <v>2</v>
      </c>
      <c r="C82" s="48"/>
      <c r="D82" s="48"/>
      <c r="E82" s="48"/>
      <c r="F82" s="19">
        <v>1</v>
      </c>
      <c r="G82" s="28"/>
      <c r="H82" s="18">
        <f>+F82*G82</f>
        <v>0</v>
      </c>
      <c r="I82" s="4"/>
      <c r="J82" s="3"/>
    </row>
    <row r="83" spans="1:10" s="7" customFormat="1" ht="48" customHeight="1" x14ac:dyDescent="0.3">
      <c r="A83" s="30">
        <v>8</v>
      </c>
      <c r="B83" s="50" t="s">
        <v>12</v>
      </c>
      <c r="C83" s="51"/>
      <c r="D83" s="51"/>
      <c r="E83" s="51"/>
      <c r="F83" s="24"/>
      <c r="G83" s="31"/>
      <c r="H83" s="42"/>
      <c r="J83" s="3"/>
    </row>
    <row r="84" spans="1:10" ht="53.25" customHeight="1" x14ac:dyDescent="0.25">
      <c r="A84" s="56" t="s">
        <v>3</v>
      </c>
      <c r="B84" s="44" t="s">
        <v>45</v>
      </c>
      <c r="C84" s="45"/>
      <c r="D84" s="45"/>
      <c r="E84" s="45"/>
      <c r="F84" s="20"/>
      <c r="G84" s="21"/>
      <c r="H84" s="22"/>
      <c r="I84" s="4"/>
      <c r="J84" s="3"/>
    </row>
    <row r="85" spans="1:10" ht="27" customHeight="1" x14ac:dyDescent="0.25">
      <c r="A85" s="57"/>
      <c r="B85" s="47" t="s">
        <v>7</v>
      </c>
      <c r="C85" s="48"/>
      <c r="D85" s="48"/>
      <c r="E85" s="48"/>
      <c r="F85" s="19">
        <v>50</v>
      </c>
      <c r="G85" s="28"/>
      <c r="H85" s="18">
        <f>+F85*G85</f>
        <v>0</v>
      </c>
      <c r="I85" s="4"/>
      <c r="J85" s="3"/>
    </row>
    <row r="86" spans="1:10" ht="27" customHeight="1" x14ac:dyDescent="0.25">
      <c r="A86" s="58"/>
      <c r="B86" s="47" t="s">
        <v>2</v>
      </c>
      <c r="C86" s="48"/>
      <c r="D86" s="48"/>
      <c r="E86" s="48"/>
      <c r="F86" s="19">
        <v>1</v>
      </c>
      <c r="G86" s="28"/>
      <c r="H86" s="18">
        <f>+F86*G86</f>
        <v>0</v>
      </c>
      <c r="I86" s="4"/>
      <c r="J86" s="3"/>
    </row>
    <row r="87" spans="1:10" ht="53.25" customHeight="1" x14ac:dyDescent="0.25">
      <c r="A87" s="56" t="s">
        <v>3</v>
      </c>
      <c r="B87" s="44" t="s">
        <v>46</v>
      </c>
      <c r="C87" s="45"/>
      <c r="D87" s="45"/>
      <c r="E87" s="45"/>
      <c r="F87" s="20"/>
      <c r="G87" s="21"/>
      <c r="H87" s="22"/>
      <c r="I87" s="4"/>
      <c r="J87" s="3"/>
    </row>
    <row r="88" spans="1:10" ht="27" customHeight="1" x14ac:dyDescent="0.25">
      <c r="A88" s="57"/>
      <c r="B88" s="47" t="s">
        <v>7</v>
      </c>
      <c r="C88" s="48"/>
      <c r="D88" s="48"/>
      <c r="E88" s="48"/>
      <c r="F88" s="19">
        <v>50</v>
      </c>
      <c r="G88" s="28"/>
      <c r="H88" s="18">
        <f>+F88*G88</f>
        <v>0</v>
      </c>
      <c r="I88" s="4"/>
      <c r="J88" s="3"/>
    </row>
    <row r="89" spans="1:10" ht="27" customHeight="1" x14ac:dyDescent="0.25">
      <c r="A89" s="58"/>
      <c r="B89" s="47" t="s">
        <v>2</v>
      </c>
      <c r="C89" s="48"/>
      <c r="D89" s="48"/>
      <c r="E89" s="48"/>
      <c r="F89" s="19">
        <v>1</v>
      </c>
      <c r="G89" s="28"/>
      <c r="H89" s="18">
        <f>+F89*G89</f>
        <v>0</v>
      </c>
      <c r="I89" s="4"/>
      <c r="J89" s="3"/>
    </row>
    <row r="90" spans="1:10" s="7" customFormat="1" ht="54" customHeight="1" x14ac:dyDescent="0.3">
      <c r="A90" s="30">
        <v>9</v>
      </c>
      <c r="B90" s="50" t="s">
        <v>17</v>
      </c>
      <c r="C90" s="51"/>
      <c r="D90" s="51"/>
      <c r="E90" s="51"/>
      <c r="F90" s="33"/>
      <c r="G90" s="31"/>
      <c r="H90" s="42"/>
      <c r="J90" s="3"/>
    </row>
    <row r="91" spans="1:10" ht="53.25" customHeight="1" x14ac:dyDescent="0.25">
      <c r="A91" s="56" t="s">
        <v>3</v>
      </c>
      <c r="B91" s="44" t="s">
        <v>45</v>
      </c>
      <c r="C91" s="45"/>
      <c r="D91" s="45"/>
      <c r="E91" s="46"/>
      <c r="F91" s="20"/>
      <c r="G91" s="22"/>
      <c r="H91" s="22"/>
      <c r="I91" s="4"/>
      <c r="J91" s="3"/>
    </row>
    <row r="92" spans="1:10" ht="27" customHeight="1" x14ac:dyDescent="0.25">
      <c r="A92" s="57"/>
      <c r="B92" s="47" t="s">
        <v>7</v>
      </c>
      <c r="C92" s="48"/>
      <c r="D92" s="48"/>
      <c r="E92" s="49"/>
      <c r="F92" s="19">
        <v>25</v>
      </c>
      <c r="G92" s="34"/>
      <c r="H92" s="18">
        <f>+F92*G92</f>
        <v>0</v>
      </c>
      <c r="I92" s="4"/>
      <c r="J92" s="3"/>
    </row>
    <row r="93" spans="1:10" ht="27" customHeight="1" x14ac:dyDescent="0.25">
      <c r="A93" s="58"/>
      <c r="B93" s="47" t="s">
        <v>2</v>
      </c>
      <c r="C93" s="48"/>
      <c r="D93" s="48"/>
      <c r="E93" s="49"/>
      <c r="F93" s="19">
        <v>1</v>
      </c>
      <c r="G93" s="34"/>
      <c r="H93" s="18">
        <f>+F93*G93</f>
        <v>0</v>
      </c>
      <c r="I93" s="4"/>
      <c r="J93" s="3"/>
    </row>
    <row r="94" spans="1:10" ht="53.25" customHeight="1" x14ac:dyDescent="0.25">
      <c r="A94" s="56" t="s">
        <v>3</v>
      </c>
      <c r="B94" s="44" t="s">
        <v>46</v>
      </c>
      <c r="C94" s="45"/>
      <c r="D94" s="45"/>
      <c r="E94" s="46"/>
      <c r="F94" s="20"/>
      <c r="G94" s="22"/>
      <c r="H94" s="22"/>
      <c r="I94" s="4"/>
      <c r="J94" s="3"/>
    </row>
    <row r="95" spans="1:10" ht="27" customHeight="1" x14ac:dyDescent="0.25">
      <c r="A95" s="57"/>
      <c r="B95" s="47" t="s">
        <v>7</v>
      </c>
      <c r="C95" s="48"/>
      <c r="D95" s="48"/>
      <c r="E95" s="49"/>
      <c r="F95" s="19">
        <v>25</v>
      </c>
      <c r="G95" s="34"/>
      <c r="H95" s="18">
        <f>+F95*G95</f>
        <v>0</v>
      </c>
      <c r="I95" s="4"/>
      <c r="J95" s="3"/>
    </row>
    <row r="96" spans="1:10" ht="27" customHeight="1" x14ac:dyDescent="0.25">
      <c r="A96" s="58"/>
      <c r="B96" s="47" t="s">
        <v>2</v>
      </c>
      <c r="C96" s="48"/>
      <c r="D96" s="48"/>
      <c r="E96" s="49"/>
      <c r="F96" s="19">
        <v>1</v>
      </c>
      <c r="G96" s="34"/>
      <c r="H96" s="18">
        <f>+F96*G96</f>
        <v>0</v>
      </c>
      <c r="I96" s="4"/>
      <c r="J96" s="3"/>
    </row>
    <row r="97" spans="1:10" ht="27" customHeight="1" x14ac:dyDescent="0.25">
      <c r="A97" s="23"/>
      <c r="B97" s="36"/>
      <c r="C97" s="37"/>
      <c r="D97" s="37"/>
      <c r="E97" s="63" t="s">
        <v>48</v>
      </c>
      <c r="F97" s="63"/>
      <c r="G97" s="63"/>
      <c r="H97" s="24">
        <f>SUM(H11:H96)</f>
        <v>0</v>
      </c>
      <c r="I97" s="4"/>
      <c r="J97" s="3"/>
    </row>
    <row r="108" spans="1:10" s="12" customFormat="1" x14ac:dyDescent="0.25">
      <c r="A108" s="3"/>
      <c r="B108" s="38"/>
      <c r="C108" s="38"/>
      <c r="D108" s="38"/>
      <c r="E108" s="38"/>
      <c r="F108" s="3"/>
    </row>
  </sheetData>
  <sheetProtection password="DE68" sheet="1" objects="1" scenarios="1"/>
  <mergeCells count="104">
    <mergeCell ref="A4:H4"/>
    <mergeCell ref="E97:G97"/>
    <mergeCell ref="A91:A93"/>
    <mergeCell ref="B93:E93"/>
    <mergeCell ref="A94:A96"/>
    <mergeCell ref="B94:E94"/>
    <mergeCell ref="B95:E95"/>
    <mergeCell ref="B96:E96"/>
    <mergeCell ref="A80:A82"/>
    <mergeCell ref="B80:E80"/>
    <mergeCell ref="B81:E81"/>
    <mergeCell ref="B82:E82"/>
    <mergeCell ref="A84:A86"/>
    <mergeCell ref="B84:E84"/>
    <mergeCell ref="B85:E85"/>
    <mergeCell ref="B86:E86"/>
    <mergeCell ref="A87:A89"/>
    <mergeCell ref="B87:E87"/>
    <mergeCell ref="B88:E88"/>
    <mergeCell ref="B89:E89"/>
    <mergeCell ref="B30:E30"/>
    <mergeCell ref="B31:E31"/>
    <mergeCell ref="B32:E32"/>
    <mergeCell ref="B33:E33"/>
    <mergeCell ref="B34:E34"/>
    <mergeCell ref="A6:B6"/>
    <mergeCell ref="A7:B7"/>
    <mergeCell ref="C6:H6"/>
    <mergeCell ref="C7:H7"/>
    <mergeCell ref="A8:H8"/>
    <mergeCell ref="B53:E53"/>
    <mergeCell ref="B23:E23"/>
    <mergeCell ref="B45:E45"/>
    <mergeCell ref="B13:E13"/>
    <mergeCell ref="B12:E12"/>
    <mergeCell ref="B15:E15"/>
    <mergeCell ref="B16:E16"/>
    <mergeCell ref="B18:E18"/>
    <mergeCell ref="B19:E19"/>
    <mergeCell ref="B22:E22"/>
    <mergeCell ref="B21:E21"/>
    <mergeCell ref="B25:E25"/>
    <mergeCell ref="B35:E35"/>
    <mergeCell ref="B52:E52"/>
    <mergeCell ref="B38:E38"/>
    <mergeCell ref="B39:E39"/>
    <mergeCell ref="B51:E51"/>
    <mergeCell ref="B36:E36"/>
    <mergeCell ref="B37:E37"/>
    <mergeCell ref="B26:E26"/>
    <mergeCell ref="B27:E27"/>
    <mergeCell ref="B28:E28"/>
    <mergeCell ref="B29:E29"/>
    <mergeCell ref="A77:A79"/>
    <mergeCell ref="B77:E77"/>
    <mergeCell ref="B78:E78"/>
    <mergeCell ref="B79:E79"/>
    <mergeCell ref="B67:E67"/>
    <mergeCell ref="B69:E69"/>
    <mergeCell ref="B76:E76"/>
    <mergeCell ref="B66:E66"/>
    <mergeCell ref="B71:E71"/>
    <mergeCell ref="B72:E72"/>
    <mergeCell ref="B73:E73"/>
    <mergeCell ref="B74:E74"/>
    <mergeCell ref="B75:E75"/>
    <mergeCell ref="B40:E40"/>
    <mergeCell ref="B47:E47"/>
    <mergeCell ref="B48:E48"/>
    <mergeCell ref="B49:E49"/>
    <mergeCell ref="B50:E50"/>
    <mergeCell ref="B58:E58"/>
    <mergeCell ref="B59:E59"/>
    <mergeCell ref="B60:E60"/>
    <mergeCell ref="B61:E61"/>
    <mergeCell ref="B62:E62"/>
    <mergeCell ref="B63:E63"/>
    <mergeCell ref="B54:E54"/>
    <mergeCell ref="B55:E55"/>
    <mergeCell ref="B57:E57"/>
    <mergeCell ref="A3:H3"/>
    <mergeCell ref="B91:E91"/>
    <mergeCell ref="B92:E92"/>
    <mergeCell ref="B90:E90"/>
    <mergeCell ref="A1:H1"/>
    <mergeCell ref="A2:H2"/>
    <mergeCell ref="B10:E10"/>
    <mergeCell ref="B11:E11"/>
    <mergeCell ref="B14:E14"/>
    <mergeCell ref="B17:E17"/>
    <mergeCell ref="B20:E20"/>
    <mergeCell ref="B24:E24"/>
    <mergeCell ref="B41:E41"/>
    <mergeCell ref="B43:E43"/>
    <mergeCell ref="B44:E44"/>
    <mergeCell ref="B46:E46"/>
    <mergeCell ref="B9:E9"/>
    <mergeCell ref="B42:E42"/>
    <mergeCell ref="B56:E56"/>
    <mergeCell ref="B68:E68"/>
    <mergeCell ref="B70:E70"/>
    <mergeCell ref="B83:E83"/>
    <mergeCell ref="B64:E64"/>
    <mergeCell ref="B65:E65"/>
  </mergeCells>
  <pageMargins left="0.5" right="0.25" top="0.25" bottom="0.25" header="0.15748031496063" footer="0.15748031496063"/>
  <pageSetup paperSize="9" scale="85" orientation="portrait" r:id="rId1"/>
  <rowBreaks count="2" manualBreakCount="2">
    <brk id="62" max="7" man="1"/>
    <brk id="7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</vt:lpstr>
      <vt:lpstr>Overall!Print_Area</vt:lpstr>
      <vt:lpstr>Overall!Print_Titles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balmer</dc:creator>
  <cp:lastModifiedBy>BALMER CFS</cp:lastModifiedBy>
  <cp:lastPrinted>2019-12-17T06:02:32Z</cp:lastPrinted>
  <dcterms:created xsi:type="dcterms:W3CDTF">2009-09-04T09:36:18Z</dcterms:created>
  <dcterms:modified xsi:type="dcterms:W3CDTF">2019-12-18T05:01:40Z</dcterms:modified>
</cp:coreProperties>
</file>